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/>
  <c r="C25"/>
  <c r="C19"/>
  <c r="C22"/>
  <c r="C15"/>
  <c r="C13" s="1"/>
  <c r="D15"/>
  <c r="E15"/>
  <c r="D28"/>
  <c r="E28"/>
  <c r="D25"/>
  <c r="E25"/>
  <c r="D22"/>
  <c r="E22"/>
  <c r="E19"/>
  <c r="D19"/>
  <c r="E13"/>
  <c r="D13"/>
  <c r="E12" l="1"/>
  <c r="D12"/>
  <c r="C12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<sst xmlns="http://schemas.openxmlformats.org/spreadsheetml/2006/main" count="55" uniqueCount="32">
  <si>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</si>
  <si>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</si>
  <si>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</si>
  <si>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</si>
  <si>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</si>
  <si>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</si>
  <si>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</si>
  <si>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</si>
  <si>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</si>
  <si>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</si>
  <si>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</si>
  <si>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</si>
  <si>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</si>
  <si>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</si>
  <si>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</si>
  <si>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</si>
  <si>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</si>
  <si>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</si>
  <si>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</si>
  <si>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</si>
  <si>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</si>
  <si>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</si>
  <si>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</si>
  <si>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</si>
  <si>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</si>
  <si>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 xml:space="preserve">КГУ    «МНОГОПРОФИЛЬНАЯ ШКОЛА-ЛИЦЕЙ № 3 ИМЕНИ А.С.ПУШКИНА» ОТДЕЛА ОБРАЗОВАНИЯ ГОРОДА СТЕПНОГОРСКА
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</si>
  <si>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</si>
  <si>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</si>
  <si>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</si>
  <si>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по состоянию на "1" июля 2020 г.</t>
  </si>
  <si>
    <t>2020 год</t>
  </si>
  <si>
    <r>
      <t xml:space="preserve">3.3. Прочий педагогический персонал 
</t>
    </r>
    <r>
      <rPr>
        <b/>
        <i/>
        <sz val="12"/>
        <color theme="1"/>
        <rFont val="Times New Roman"/>
        <family val="1"/>
        <charset val="204"/>
      </rPr>
      <t>(педагог-психолог, социальный педагог, вожатый и др.)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</si>
</sst>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2" fontId="4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2" borderId="2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="80" zoomScaleSheetLayoutView="80" workbookViewId="0">
      <selection activeCell="D33" sqref="D33:E33"/>
    </sheetView>
  </sheetViews>
  <sheetFormatPr defaultColWidth="9.140625" defaultRowHeight="20.25"/>
  <cols>
    <col min="1" max="1" width="69.42578125" style="5" customWidth="1"/>
    <col min="2" max="2" width="9.140625" style="2"/>
    <col min="3" max="5" width="12" style="5" customWidth="1"/>
    <col min="6" max="16384" width="9.140625" style="1"/>
  </cols>
  <sheetData>
    <row r="1" spans="1:5">
      <c r="A1" s="19" t="s">
        <v>12</v>
      </c>
      <c r="B1" s="19"/>
      <c r="C1" s="19"/>
      <c r="D1" s="19"/>
      <c r="E1" s="19"/>
    </row>
    <row r="2" spans="1:5">
      <c r="A2" s="19" t="s">
        <v>29</v>
      </c>
      <c r="B2" s="19"/>
      <c r="C2" s="19"/>
      <c r="D2" s="19"/>
      <c r="E2" s="19"/>
    </row>
    <row r="3" spans="1:5">
      <c r="A3" s="4"/>
    </row>
    <row r="4" spans="1:5" ht="46.5" customHeight="1">
      <c r="A4" s="20" t="s">
        <v>25</v>
      </c>
      <c r="B4" s="21"/>
      <c r="C4" s="21"/>
      <c r="D4" s="21"/>
      <c r="E4" s="21"/>
    </row>
    <row r="5" spans="1:5" ht="15.75" customHeight="1">
      <c r="A5" s="22" t="s">
        <v>13</v>
      </c>
      <c r="B5" s="22"/>
      <c r="C5" s="22"/>
      <c r="D5" s="22"/>
      <c r="E5" s="22"/>
    </row>
    <row r="6" spans="1:5">
      <c r="A6" s="6"/>
    </row>
    <row r="7" spans="1:5">
      <c r="A7" s="7" t="s">
        <v>14</v>
      </c>
    </row>
    <row r="8" spans="1:5">
      <c r="A8" s="4"/>
    </row>
    <row r="9" spans="1:5">
      <c r="A9" s="23" t="s">
        <v>24</v>
      </c>
      <c r="B9" s="24" t="s">
        <v>15</v>
      </c>
      <c r="C9" s="23" t="s">
        <v>30</v>
      </c>
      <c r="D9" s="23"/>
      <c r="E9" s="23"/>
    </row>
    <row r="10" spans="1:5" ht="31.5">
      <c r="A10" s="23"/>
      <c r="B10" s="24"/>
      <c r="C10" s="8" t="s">
        <v>16</v>
      </c>
      <c r="D10" s="8" t="s">
        <v>17</v>
      </c>
      <c r="E10" s="9" t="s">
        <v>11</v>
      </c>
    </row>
    <row r="11" spans="1:5">
      <c r="A11" s="10" t="s">
        <v>18</v>
      </c>
      <c r="B11" s="26" t="s">
        <v>7</v>
      </c>
      <c r="C11" s="10">
        <v>517</v>
      </c>
      <c r="D11" s="10">
        <v>661</v>
      </c>
      <c r="E11" s="10">
        <v>661</v>
      </c>
    </row>
    <row r="12" spans="1:5" ht="31.5">
      <c r="A12" s="3" t="s">
        <v>21</v>
      </c>
      <c r="B12" s="11" t="s">
        <v>2</v>
      </c>
      <c r="C12" s="13">
        <f>C13/C11</f>
        <v>281.92263056092844</v>
      </c>
      <c r="D12" s="13">
        <f t="shared" ref="D12:E12" si="0">D13/D11</f>
        <v>136.54916792738274</v>
      </c>
      <c r="E12" s="13">
        <f t="shared" si="0"/>
        <v>136.54916792738274</v>
      </c>
    </row>
    <row r="13" spans="1:5" ht="31.5">
      <c r="A13" s="10" t="s">
        <v>8</v>
      </c>
      <c r="B13" s="26" t="s">
        <v>2</v>
      </c>
      <c r="C13" s="25">
        <f>C15+C29+C30+C31+C32+C33</f>
        <v>145754</v>
      </c>
      <c r="D13" s="25">
        <f t="shared" ref="D13:E13" si="1">D15+D29+D30+D31+D32+D33</f>
        <v>90259</v>
      </c>
      <c r="E13" s="25">
        <f t="shared" si="1"/>
        <v>90259</v>
      </c>
    </row>
    <row r="14" spans="1:5">
      <c r="A14" s="3" t="s">
        <v>0</v>
      </c>
      <c r="B14" s="3"/>
      <c r="C14" s="12"/>
      <c r="D14" s="12"/>
      <c r="E14" s="12"/>
    </row>
    <row r="15" spans="1:5" ht="31.5">
      <c r="A15" s="10" t="s">
        <v>9</v>
      </c>
      <c r="B15" s="26" t="s">
        <v>2</v>
      </c>
      <c r="C15" s="10">
        <f>C17+C20+C23+C26</f>
        <v>119440</v>
      </c>
      <c r="D15" s="10">
        <f t="shared" ref="D15:E15" si="2">D17+D20+D23+D26</f>
        <v>77135</v>
      </c>
      <c r="E15" s="10">
        <f t="shared" si="2"/>
        <v>77135</v>
      </c>
    </row>
    <row r="16" spans="1:5">
      <c r="A16" s="3" t="s">
        <v>1</v>
      </c>
      <c r="B16" s="3"/>
      <c r="C16" s="12"/>
      <c r="D16" s="12"/>
      <c r="E16" s="12"/>
    </row>
    <row r="17" spans="1:5" ht="31.5">
      <c r="A17" s="10" t="s">
        <v>10</v>
      </c>
      <c r="B17" s="26" t="s">
        <v>2</v>
      </c>
      <c r="C17" s="16">
        <v>11280</v>
      </c>
      <c r="D17" s="16">
        <v>5015</v>
      </c>
      <c r="E17" s="16">
        <v>5015</v>
      </c>
    </row>
    <row r="18" spans="1:5">
      <c r="A18" s="3" t="s">
        <v>4</v>
      </c>
      <c r="B18" s="14" t="s">
        <v>3</v>
      </c>
      <c r="C18" s="17">
        <v>9</v>
      </c>
      <c r="D18" s="17">
        <v>9</v>
      </c>
      <c r="E18" s="17">
        <v>9</v>
      </c>
    </row>
    <row r="19" spans="1:5" ht="21.95" customHeight="1">
      <c r="A19" s="3" t="s">
        <v>22</v>
      </c>
      <c r="B19" s="11" t="s">
        <v>23</v>
      </c>
      <c r="C19" s="18">
        <f>C17/C18/12*1000</f>
        <v>104444.44444444444</v>
      </c>
      <c r="D19" s="18">
        <f>D17/D18/6*1000</f>
        <v>92870.370370370365</v>
      </c>
      <c r="E19" s="18">
        <f>E17/E18/6*1000</f>
        <v>92870.370370370365</v>
      </c>
    </row>
    <row r="20" spans="1:5" ht="31.5">
      <c r="A20" s="10" t="s">
        <v>19</v>
      </c>
      <c r="B20" s="26" t="s">
        <v>2</v>
      </c>
      <c r="C20" s="16">
        <v>81840</v>
      </c>
      <c r="D20" s="16">
        <v>59178</v>
      </c>
      <c r="E20" s="16">
        <v>59178</v>
      </c>
    </row>
    <row r="21" spans="1:5">
      <c r="A21" s="3" t="s">
        <v>4</v>
      </c>
      <c r="B21" s="14" t="s">
        <v>3</v>
      </c>
      <c r="C21" s="17">
        <v>53</v>
      </c>
      <c r="D21" s="17">
        <v>55</v>
      </c>
      <c r="E21" s="17">
        <v>55</v>
      </c>
    </row>
    <row r="22" spans="1:5" ht="21.95" customHeight="1">
      <c r="A22" s="3" t="s">
        <v>22</v>
      </c>
      <c r="B22" s="11" t="s">
        <v>23</v>
      </c>
      <c r="C22" s="18">
        <f>C20/C21/12*1000</f>
        <v>128679.24528301887</v>
      </c>
      <c r="D22" s="18">
        <f t="shared" ref="D22:E22" si="3">D20/D21/6*1000</f>
        <v>179327.27272727274</v>
      </c>
      <c r="E22" s="18">
        <f t="shared" si="3"/>
        <v>179327.27272727274</v>
      </c>
    </row>
    <row r="23" spans="1:5" ht="36.75" customHeight="1">
      <c r="A23" s="15" t="s">
        <v>31</v>
      </c>
      <c r="B23" s="26" t="s">
        <v>2</v>
      </c>
      <c r="C23" s="16">
        <v>4320</v>
      </c>
      <c r="D23" s="16">
        <v>2010</v>
      </c>
      <c r="E23" s="16">
        <v>2010</v>
      </c>
    </row>
    <row r="24" spans="1:5">
      <c r="A24" s="3" t="s">
        <v>4</v>
      </c>
      <c r="B24" s="14" t="s">
        <v>3</v>
      </c>
      <c r="C24" s="17">
        <v>4</v>
      </c>
      <c r="D24" s="17">
        <v>4</v>
      </c>
      <c r="E24" s="17">
        <v>4</v>
      </c>
    </row>
    <row r="25" spans="1:5" ht="21.95" customHeight="1">
      <c r="A25" s="3" t="s">
        <v>22</v>
      </c>
      <c r="B25" s="11" t="s">
        <v>23</v>
      </c>
      <c r="C25" s="18">
        <f>C23/C24/12*1000</f>
        <v>90000</v>
      </c>
      <c r="D25" s="18">
        <f t="shared" ref="D25:E25" si="4">D23/D24/6*1000</f>
        <v>83750</v>
      </c>
      <c r="E25" s="18">
        <f t="shared" si="4"/>
        <v>83750</v>
      </c>
    </row>
    <row r="26" spans="1:5" ht="31.5">
      <c r="A26" s="10" t="s">
        <v>20</v>
      </c>
      <c r="B26" s="26" t="s">
        <v>2</v>
      </c>
      <c r="C26" s="16">
        <v>22000</v>
      </c>
      <c r="D26" s="16">
        <v>10932</v>
      </c>
      <c r="E26" s="16">
        <v>10932</v>
      </c>
    </row>
    <row r="27" spans="1:5">
      <c r="A27" s="3" t="s">
        <v>4</v>
      </c>
      <c r="B27" s="14" t="s">
        <v>3</v>
      </c>
      <c r="C27" s="17">
        <v>28</v>
      </c>
      <c r="D27" s="17">
        <v>28</v>
      </c>
      <c r="E27" s="17">
        <v>28</v>
      </c>
    </row>
    <row r="28" spans="1:5" ht="21.95" customHeight="1">
      <c r="A28" s="3" t="s">
        <v>22</v>
      </c>
      <c r="B28" s="11" t="s">
        <v>23</v>
      </c>
      <c r="C28" s="18">
        <f>C26/C27/12*1000</f>
        <v>65476.190476190466</v>
      </c>
      <c r="D28" s="18">
        <f t="shared" ref="D28:E28" si="5">D26/D27/6*1000</f>
        <v>65071.428571428572</v>
      </c>
      <c r="E28" s="18">
        <f t="shared" si="5"/>
        <v>65071.428571428572</v>
      </c>
    </row>
    <row r="29" spans="1:5" ht="31.5">
      <c r="A29" s="10" t="s">
        <v>5</v>
      </c>
      <c r="B29" s="26" t="s">
        <v>2</v>
      </c>
      <c r="C29" s="10">
        <v>8688</v>
      </c>
      <c r="D29" s="10">
        <v>6342</v>
      </c>
      <c r="E29" s="10">
        <v>6342</v>
      </c>
    </row>
    <row r="30" spans="1:5" ht="32.25">
      <c r="A30" s="15" t="s">
        <v>26</v>
      </c>
      <c r="B30" s="11" t="s">
        <v>2</v>
      </c>
      <c r="C30" s="10">
        <v>7359</v>
      </c>
      <c r="D30" s="10">
        <v>4494</v>
      </c>
      <c r="E30" s="10">
        <v>4494</v>
      </c>
    </row>
    <row r="31" spans="1:5" ht="31.5">
      <c r="A31" s="15" t="s">
        <v>6</v>
      </c>
      <c r="B31" s="11" t="s">
        <v>2</v>
      </c>
      <c r="C31" s="10">
        <v>1651</v>
      </c>
      <c r="D31" s="10">
        <v>886</v>
      </c>
      <c r="E31" s="10">
        <v>886</v>
      </c>
    </row>
    <row r="32" spans="1:5" ht="32.25">
      <c r="A32" s="15" t="s">
        <v>27</v>
      </c>
      <c r="B32" s="11" t="s">
        <v>2</v>
      </c>
      <c r="C32" s="10"/>
      <c r="D32" s="10"/>
      <c r="E32" s="10"/>
    </row>
    <row r="33" spans="1:5" ht="53.25" customHeight="1">
      <c r="A33" s="15" t="s">
        <v>28</v>
      </c>
      <c r="B33" s="11" t="s">
        <v>2</v>
      </c>
      <c r="C33" s="10">
        <v>8616</v>
      </c>
      <c r="D33" s="10">
        <v>1402</v>
      </c>
      <c r="E33" s="10">
        <v>1402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2020-08-28T09:37:41Z</dcterms:modified>
</cp:coreProperties>
</file>